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li\OneDrive\Documenten\stichting toren\website\"/>
    </mc:Choice>
  </mc:AlternateContent>
  <xr:revisionPtr revIDLastSave="0" documentId="8_{66867E8B-4614-4800-A956-2B1FB60EA4E5}" xr6:coauthVersionLast="47" xr6:coauthVersionMax="47" xr10:uidLastSave="{00000000-0000-0000-0000-000000000000}"/>
  <bookViews>
    <workbookView xWindow="-108" yWindow="-108" windowWidth="23256" windowHeight="12576" xr2:uid="{C1F02CB5-E344-41D5-B303-15F1E0096E44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5" i="1"/>
  <c r="E24" i="1"/>
  <c r="E23" i="1"/>
  <c r="E18" i="1"/>
  <c r="E19" i="1" s="1"/>
  <c r="E29" i="1" s="1"/>
  <c r="E12" i="1"/>
  <c r="E7" i="1"/>
  <c r="E9" i="1" s="1"/>
  <c r="E6" i="1"/>
  <c r="E5" i="1"/>
</calcChain>
</file>

<file path=xl/sharedStrings.xml><?xml version="1.0" encoding="utf-8"?>
<sst xmlns="http://schemas.openxmlformats.org/spreadsheetml/2006/main" count="25" uniqueCount="22">
  <si>
    <t>Balans per</t>
  </si>
  <si>
    <t>Activa</t>
  </si>
  <si>
    <t>betaalrekening</t>
  </si>
  <si>
    <t>spaarrekening*</t>
  </si>
  <si>
    <t>Totaal</t>
  </si>
  <si>
    <t>toename/afname banktegoeden</t>
  </si>
  <si>
    <t>A</t>
  </si>
  <si>
    <t>Pasiva</t>
  </si>
  <si>
    <t>Inkomsten</t>
  </si>
  <si>
    <t>Uitgaven</t>
  </si>
  <si>
    <t>B</t>
  </si>
  <si>
    <t>Staat van baten en lasten</t>
  </si>
  <si>
    <t>Baten</t>
  </si>
  <si>
    <t>Som der Baten</t>
  </si>
  <si>
    <t>C</t>
  </si>
  <si>
    <t>Lasten</t>
  </si>
  <si>
    <t xml:space="preserve">kosten onderhoud </t>
  </si>
  <si>
    <t>restauratie</t>
  </si>
  <si>
    <t>diverse kosten</t>
  </si>
  <si>
    <t>Som der lasten</t>
  </si>
  <si>
    <t>D</t>
  </si>
  <si>
    <t>Resultaat C-D moet gelijk zijn aan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</si>
</sst>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14" fontId="1" fillId="0" borderId="0" xfId="0" applyNumberFormat="1" applyFont="1"/>
    <xf numFmtId="1" fontId="1" fillId="0" borderId="0" xfId="0" applyNumberFormat="1" applyFont="1"/>
    <xf numFmtId="1" fontId="1" fillId="0" borderId="1" xfId="0" applyNumberFormat="1" applyFont="1" applyBorder="1"/>
    <xf numFmtId="1" fontId="2" fillId="0" borderId="0" xfId="0" applyNumberFormat="1" applyFont="1"/>
    <xf numFmtId="0" fontId="3" fillId="0" borderId="0" xfId="0" applyFont="1"/>
    <xf numFmtId="1" fontId="3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erli\OneDrive\Documenten\stichting%20toren\Financien\Financieel%20overzicht\Financ%20overzicht%202024-2023.xlsx" TargetMode="External"/><Relationship Id="rId1" Type="http://schemas.openxmlformats.org/officeDocument/2006/relationships/externalLinkPath" Target="file:///C:\Users\ferli\OneDrive\Documenten\stichting%20toren\Financien\Financieel%20overzicht\Financ%20overzicht%202024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"/>
      <sheetName val="balans"/>
      <sheetName val="actueel overzicht"/>
    </sheetNames>
    <sheetDataSet>
      <sheetData sheetId="0">
        <row r="13">
          <cell r="X13">
            <v>37588.11</v>
          </cell>
        </row>
        <row r="40">
          <cell r="R40">
            <v>5563.9400000000005</v>
          </cell>
          <cell r="U40">
            <v>60</v>
          </cell>
          <cell r="AE40">
            <v>14737.829999999998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6561B-5A89-481A-B405-76A8D60ADEE8}">
  <dimension ref="A1:H31"/>
  <sheetViews>
    <sheetView tabSelected="1" zoomScaleNormal="100" workbookViewId="0">
      <selection activeCell="K12" sqref="K12"/>
    </sheetView>
  </sheetViews>
  <sheetFormatPr defaultRowHeight="14.4" x14ac:dyDescent="0.3"/>
  <cols>
    <col min="3" max="3" width="10.88671875" customWidth="1"/>
    <col min="5" max="5" width="11.21875" customWidth="1"/>
    <col min="6" max="6" width="7.5546875" customWidth="1"/>
    <col min="7" max="7" width="12.33203125" customWidth="1"/>
  </cols>
  <sheetData>
    <row r="1" spans="1:8" x14ac:dyDescent="0.3">
      <c r="A1" s="1"/>
      <c r="B1" s="1"/>
      <c r="C1" s="1"/>
      <c r="D1" s="1"/>
      <c r="E1" s="1"/>
      <c r="F1" s="1"/>
      <c r="G1" s="1"/>
      <c r="H1" s="1"/>
    </row>
    <row r="2" spans="1:8" x14ac:dyDescent="0.3">
      <c r="A2" s="2" t="s">
        <v>0</v>
      </c>
      <c r="B2" s="3"/>
      <c r="C2" s="4">
        <v>45657</v>
      </c>
      <c r="D2" s="1"/>
      <c r="E2" s="1"/>
      <c r="F2" s="1"/>
      <c r="G2" s="1"/>
      <c r="H2" s="1"/>
    </row>
    <row r="3" spans="1:8" x14ac:dyDescent="0.3">
      <c r="A3" s="1"/>
      <c r="B3" s="1"/>
      <c r="C3" s="1"/>
      <c r="D3" s="1"/>
      <c r="E3" s="1"/>
      <c r="F3" s="1"/>
      <c r="G3" s="1"/>
      <c r="H3" s="1"/>
    </row>
    <row r="4" spans="1:8" x14ac:dyDescent="0.3">
      <c r="A4" s="2" t="s">
        <v>1</v>
      </c>
      <c r="B4" s="1"/>
      <c r="C4" s="1"/>
      <c r="D4" s="1"/>
      <c r="E4" s="3">
        <v>45657</v>
      </c>
      <c r="F4" s="1"/>
      <c r="G4" s="3">
        <v>45291</v>
      </c>
      <c r="H4" s="1"/>
    </row>
    <row r="5" spans="1:8" x14ac:dyDescent="0.3">
      <c r="A5" s="1" t="s">
        <v>2</v>
      </c>
      <c r="B5" s="1"/>
      <c r="C5" s="4">
        <v>45657</v>
      </c>
      <c r="D5" s="1">
        <v>2100.79</v>
      </c>
      <c r="E5" s="5">
        <f>D5</f>
        <v>2100.79</v>
      </c>
      <c r="F5" s="1"/>
      <c r="G5" s="5">
        <v>2322</v>
      </c>
      <c r="H5" s="1"/>
    </row>
    <row r="6" spans="1:8" x14ac:dyDescent="0.3">
      <c r="A6" s="1" t="s">
        <v>3</v>
      </c>
      <c r="B6" s="1"/>
      <c r="C6" s="4">
        <v>45657</v>
      </c>
      <c r="D6" s="1">
        <v>53345.33</v>
      </c>
      <c r="E6" s="6">
        <f>D6</f>
        <v>53345.33</v>
      </c>
      <c r="F6" s="1"/>
      <c r="G6" s="6">
        <v>31014</v>
      </c>
      <c r="H6" s="1"/>
    </row>
    <row r="7" spans="1:8" x14ac:dyDescent="0.3">
      <c r="A7" s="2" t="s">
        <v>4</v>
      </c>
      <c r="B7" s="1"/>
      <c r="C7" s="1"/>
      <c r="D7" s="1"/>
      <c r="E7" s="7">
        <f>SUM(E5:E6)</f>
        <v>55446.12</v>
      </c>
      <c r="F7" s="1"/>
      <c r="G7" s="7">
        <v>33336</v>
      </c>
      <c r="H7" s="1"/>
    </row>
    <row r="8" spans="1:8" x14ac:dyDescent="0.3">
      <c r="A8" s="1"/>
      <c r="B8" s="1"/>
      <c r="C8" s="1"/>
      <c r="D8" s="1"/>
      <c r="E8" s="5"/>
      <c r="F8" s="1"/>
      <c r="G8" s="5"/>
      <c r="H8" s="1"/>
    </row>
    <row r="9" spans="1:8" x14ac:dyDescent="0.3">
      <c r="A9" s="1" t="s">
        <v>5</v>
      </c>
      <c r="B9" s="1"/>
      <c r="C9" s="1"/>
      <c r="D9" s="1" t="s">
        <v>6</v>
      </c>
      <c r="E9" s="7">
        <f>E7-G7</f>
        <v>22110.120000000003</v>
      </c>
      <c r="F9" s="1"/>
      <c r="G9" s="7">
        <v>935.97999999999956</v>
      </c>
      <c r="H9" s="1"/>
    </row>
    <row r="10" spans="1:8" x14ac:dyDescent="0.3">
      <c r="A10" s="1"/>
      <c r="B10" s="1"/>
      <c r="C10" s="1"/>
      <c r="D10" s="1"/>
      <c r="E10" s="5"/>
      <c r="F10" s="1"/>
      <c r="G10" s="5"/>
      <c r="H10" s="1"/>
    </row>
    <row r="11" spans="1:8" x14ac:dyDescent="0.3">
      <c r="A11" s="2" t="s">
        <v>7</v>
      </c>
      <c r="B11" s="1"/>
      <c r="C11" s="1"/>
      <c r="D11" s="1"/>
      <c r="E11" s="5"/>
      <c r="F11" s="1"/>
      <c r="G11" s="5"/>
      <c r="H11" s="1"/>
    </row>
    <row r="12" spans="1:8" x14ac:dyDescent="0.3">
      <c r="A12" s="1" t="s">
        <v>8</v>
      </c>
      <c r="B12" s="1"/>
      <c r="C12" s="1"/>
      <c r="D12" s="1"/>
      <c r="E12" s="5">
        <f>[1]bl!X13</f>
        <v>37588.11</v>
      </c>
      <c r="F12" s="1"/>
      <c r="G12" s="5">
        <v>25527.019999999997</v>
      </c>
      <c r="H12" s="1"/>
    </row>
    <row r="13" spans="1:8" x14ac:dyDescent="0.3">
      <c r="A13" s="1" t="s">
        <v>9</v>
      </c>
      <c r="B13" s="1"/>
      <c r="C13" s="1"/>
      <c r="D13" s="1"/>
      <c r="E13" s="6">
        <v>0</v>
      </c>
      <c r="F13" s="1"/>
      <c r="G13" s="6">
        <v>12541</v>
      </c>
      <c r="H13" s="1"/>
    </row>
    <row r="14" spans="1:8" x14ac:dyDescent="0.3">
      <c r="A14" s="2" t="s">
        <v>4</v>
      </c>
      <c r="B14" s="1"/>
      <c r="C14" s="1"/>
      <c r="D14" s="1" t="s">
        <v>10</v>
      </c>
      <c r="E14" s="7">
        <v>0</v>
      </c>
      <c r="F14" s="1"/>
      <c r="G14" s="7">
        <v>12986</v>
      </c>
      <c r="H14" s="1"/>
    </row>
    <row r="15" spans="1:8" x14ac:dyDescent="0.3">
      <c r="A15" s="1"/>
      <c r="B15" s="1"/>
      <c r="C15" s="1"/>
      <c r="D15" s="1"/>
      <c r="E15" s="5"/>
      <c r="F15" s="1"/>
      <c r="G15" s="5"/>
      <c r="H15" s="1"/>
    </row>
    <row r="16" spans="1:8" x14ac:dyDescent="0.3">
      <c r="A16" s="2" t="s">
        <v>11</v>
      </c>
      <c r="B16" s="1"/>
      <c r="C16" s="1"/>
      <c r="D16" s="1"/>
      <c r="E16" s="5"/>
      <c r="F16" s="1"/>
      <c r="G16" s="5"/>
      <c r="H16" s="1"/>
    </row>
    <row r="17" spans="1:8" x14ac:dyDescent="0.3">
      <c r="A17" s="2" t="s">
        <v>12</v>
      </c>
      <c r="B17" s="1"/>
      <c r="C17" s="1"/>
      <c r="D17" s="1"/>
      <c r="E17" s="5"/>
      <c r="F17" s="1"/>
      <c r="G17" s="5"/>
      <c r="H17" s="1"/>
    </row>
    <row r="18" spans="1:8" x14ac:dyDescent="0.3">
      <c r="A18" s="1" t="s">
        <v>8</v>
      </c>
      <c r="B18" s="1"/>
      <c r="C18" s="1"/>
      <c r="D18" s="1"/>
      <c r="E18" s="6">
        <f>E12</f>
        <v>37588.11</v>
      </c>
      <c r="F18" s="1"/>
      <c r="G18" s="6">
        <v>25527.019999999997</v>
      </c>
      <c r="H18" s="1"/>
    </row>
    <row r="19" spans="1:8" x14ac:dyDescent="0.3">
      <c r="A19" s="1" t="s">
        <v>13</v>
      </c>
      <c r="B19" s="1"/>
      <c r="C19" s="1"/>
      <c r="D19" s="1" t="s">
        <v>14</v>
      </c>
      <c r="E19" s="7">
        <f>E18</f>
        <v>37588.11</v>
      </c>
      <c r="F19" s="1"/>
      <c r="G19" s="7">
        <v>25527.019999999997</v>
      </c>
      <c r="H19" s="1"/>
    </row>
    <row r="20" spans="1:8" x14ac:dyDescent="0.3">
      <c r="A20" s="1"/>
      <c r="B20" s="1"/>
      <c r="C20" s="1"/>
      <c r="D20" s="1"/>
      <c r="E20" s="5"/>
      <c r="F20" s="1"/>
      <c r="G20" s="5"/>
      <c r="H20" s="1"/>
    </row>
    <row r="21" spans="1:8" x14ac:dyDescent="0.3">
      <c r="A21" s="2" t="s">
        <v>15</v>
      </c>
      <c r="B21" s="1"/>
      <c r="C21" s="1"/>
      <c r="D21" s="1"/>
      <c r="E21" s="5"/>
      <c r="F21" s="1"/>
      <c r="G21" s="5"/>
      <c r="H21" s="1"/>
    </row>
    <row r="22" spans="1:8" x14ac:dyDescent="0.3">
      <c r="A22" s="1" t="s">
        <v>9</v>
      </c>
      <c r="B22" s="1"/>
      <c r="C22" s="1"/>
      <c r="D22" s="1"/>
      <c r="E22" s="5"/>
      <c r="F22" s="1"/>
      <c r="G22" s="5"/>
      <c r="H22" s="1"/>
    </row>
    <row r="23" spans="1:8" x14ac:dyDescent="0.3">
      <c r="A23" s="1" t="s">
        <v>16</v>
      </c>
      <c r="B23" s="1"/>
      <c r="C23" s="1"/>
      <c r="D23" s="1"/>
      <c r="E23" s="5">
        <f>[1]bl!R40</f>
        <v>5563.9400000000005</v>
      </c>
      <c r="F23" s="1"/>
      <c r="G23" s="5">
        <v>2352</v>
      </c>
      <c r="H23" s="1"/>
    </row>
    <row r="24" spans="1:8" x14ac:dyDescent="0.3">
      <c r="A24" s="1" t="s">
        <v>17</v>
      </c>
      <c r="B24" s="1"/>
      <c r="C24" s="1"/>
      <c r="D24" s="1"/>
      <c r="E24" s="5">
        <f>[1]bl!U40</f>
        <v>60</v>
      </c>
      <c r="F24" s="1"/>
      <c r="G24" s="5">
        <v>269</v>
      </c>
      <c r="H24" s="1"/>
    </row>
    <row r="25" spans="1:8" x14ac:dyDescent="0.3">
      <c r="A25" s="1" t="s">
        <v>18</v>
      </c>
      <c r="B25" s="1"/>
      <c r="C25" s="1"/>
      <c r="D25" s="1"/>
      <c r="E25" s="6">
        <f>[1]bl!AE40</f>
        <v>14737.829999999998</v>
      </c>
      <c r="F25" s="1"/>
      <c r="G25" s="6">
        <v>9920</v>
      </c>
      <c r="H25" s="1"/>
    </row>
    <row r="26" spans="1:8" x14ac:dyDescent="0.3">
      <c r="A26" s="2" t="s">
        <v>19</v>
      </c>
      <c r="B26" s="1"/>
      <c r="C26" s="1"/>
      <c r="D26" s="1" t="s">
        <v>20</v>
      </c>
      <c r="E26" s="7">
        <f>SUM(E23:E25)</f>
        <v>20361.769999999997</v>
      </c>
      <c r="F26" s="1"/>
      <c r="G26" s="7">
        <v>12541</v>
      </c>
      <c r="H26" s="1"/>
    </row>
    <row r="27" spans="1:8" x14ac:dyDescent="0.3">
      <c r="A27" s="1"/>
      <c r="B27" s="1"/>
      <c r="C27" s="1"/>
      <c r="D27" s="1"/>
      <c r="E27" s="5"/>
      <c r="F27" s="1"/>
      <c r="G27" s="5"/>
      <c r="H27" s="1"/>
    </row>
    <row r="28" spans="1:8" x14ac:dyDescent="0.3">
      <c r="A28" s="1"/>
      <c r="B28" s="1"/>
      <c r="C28" s="1"/>
      <c r="D28" s="1"/>
      <c r="E28" s="5"/>
      <c r="F28" s="1"/>
      <c r="G28" s="5"/>
      <c r="H28" s="1"/>
    </row>
    <row r="29" spans="1:8" x14ac:dyDescent="0.3">
      <c r="A29" s="1" t="s">
        <v>21</v>
      </c>
      <c r="B29" s="1"/>
      <c r="C29" s="1"/>
      <c r="D29" s="1"/>
      <c r="E29" s="7">
        <f>E19-E26</f>
        <v>17226.340000000004</v>
      </c>
      <c r="F29" s="1"/>
      <c r="G29" s="7">
        <v>12986</v>
      </c>
      <c r="H29" s="1"/>
    </row>
    <row r="30" spans="1:8" x14ac:dyDescent="0.3">
      <c r="A30" s="8"/>
      <c r="B30" s="8"/>
      <c r="C30" s="8"/>
      <c r="D30" s="8"/>
      <c r="E30" s="9"/>
      <c r="F30" s="8"/>
      <c r="G30" s="9"/>
      <c r="H30" s="8"/>
    </row>
    <row r="31" spans="1:8" x14ac:dyDescent="0.3">
      <c r="A31" s="8"/>
      <c r="B31" s="8"/>
      <c r="C31" s="8"/>
      <c r="D31" s="8"/>
      <c r="E31" s="9"/>
      <c r="F31" s="8"/>
      <c r="G31" s="9"/>
      <c r="H31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litjens</dc:creator>
  <cp:lastModifiedBy>fer litjens</cp:lastModifiedBy>
  <dcterms:created xsi:type="dcterms:W3CDTF">2025-01-11T14:30:27Z</dcterms:created>
  <dcterms:modified xsi:type="dcterms:W3CDTF">2025-01-11T14:32:22Z</dcterms:modified>
</cp:coreProperties>
</file>